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1'!$A$3:$G$49</definedName>
    <definedName name="_xlnm.Print_Area" localSheetId="0">'вариант 1'!$A$1:$G$49</definedName>
  </definedNames>
  <calcPr calcId="124519"/>
</workbook>
</file>

<file path=xl/calcChain.xml><?xml version="1.0" encoding="utf-8"?>
<calcChain xmlns="http://schemas.openxmlformats.org/spreadsheetml/2006/main">
  <c r="F29" i="1"/>
  <c r="F26"/>
  <c r="F4"/>
  <c r="G29"/>
  <c r="G21"/>
  <c r="F44"/>
  <c r="F42" l="1"/>
  <c r="F12" l="1"/>
  <c r="G4" l="1"/>
  <c r="F35"/>
  <c r="F17" l="1"/>
  <c r="F21"/>
  <c r="G53"/>
  <c r="F14"/>
  <c r="F46" l="1"/>
  <c r="F38" l="1"/>
  <c r="F48" s="1"/>
  <c r="F53" l="1"/>
  <c r="F52"/>
  <c r="G38"/>
  <c r="G52" s="1"/>
  <c r="G48" l="1"/>
</calcChain>
</file>

<file path=xl/sharedStrings.xml><?xml version="1.0" encoding="utf-8"?>
<sst xmlns="http://schemas.openxmlformats.org/spreadsheetml/2006/main" count="133" uniqueCount="71">
  <si>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</si>
  <si>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</si>
  <si>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</si>
  <si>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</si>
  <si>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</si>
  <si>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</si>
  <si>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</si>
  <si>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</si>
  <si>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</si>
  <si>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</si>
  <si>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</si>
  <si>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</si>
  <si>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</si>
  <si>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</si>
  <si>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</si>
  <si>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</si>
  <si>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</si>
  <si>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</si>
  <si>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</si>
  <si>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</si>
  <si>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</si>
  <si>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</si>
  <si>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</si>
  <si>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</si>
  <si>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</si>
  <si>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</si>
  <si>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</si>
  <si>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</si>
  <si>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</si>
  <si>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</si>
  <si>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</si>
  <si>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</si>
  <si>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</si>
  <si>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</si>
  <si>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</si>
  <si>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</si>
  <si>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</si>
  <si>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</si>
  <si>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</si>
  <si>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</si>
  <si>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</si>
  <si>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</si>
  <si>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</si>
  <si>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</si>
  <si>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</si>
  <si>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</si>
  <si>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 разделам</t>
  </si>
  <si>
    <t>по подразделам</t>
  </si>
  <si>
    <t>Другие вопросы в области национальной безопасности и правоохранительной деятельности</t>
  </si>
  <si>
    <t>КОНТРОЛИ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</si>
  <si>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</si>
  <si>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</si>
  <si>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</si>
  <si>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</si>
  <si>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</si>
  <si>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</si>
  <si>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Всего </t>
  </si>
  <si>
    <t>в том числе за счет безвозмездных поступлений</t>
  </si>
  <si>
    <t>Наименование показателя</t>
  </si>
  <si>
    <t>Функционирование высшего должностного лица субъекта Российской Федерации и муниципального образования</t>
  </si>
  <si>
    <t>Дополнительное образование детей</t>
  </si>
  <si>
    <t>Средства массовой информации</t>
  </si>
  <si>
    <t>Периодическая печать и издательства</t>
  </si>
  <si>
    <t>Судебная система</t>
  </si>
  <si>
    <t>Сбор, удаление отходов и очистка сточных вод</t>
  </si>
  <si>
    <t>Дорожное хозяйство (дорожные фонды)</t>
  </si>
  <si>
    <t>Другие вопросы в области окружающей среды</t>
  </si>
  <si>
    <t>Другие вопросы в области образования</t>
  </si>
  <si>
    <t>Обеспечение проведения выборов и референдумов</t>
  </si>
  <si>
    <t>III. Расходы бюджета городского округа Кинель Самарской области по разделам и подразделам  классификации расходов бюджета                                        за 1 квартал 2025 года.</t>
  </si>
  <si>
    <t>Исполнено в 1 кв.2025 г.,               тыс. рублей</t>
  </si>
</sst>
</file>

<file path=xl/styles.xml><?xml version="1.0" encoding="utf-8"?>
<styleSheet xmlns="http://schemas.openxmlformats.org/spreadsheetml/2006/main">
  <numFmts count="1">
    <numFmt numFmtId="164" formatCode="0;\-0;;@"/>
  </numFmts>
  <fonts count="14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top"/>
    </xf>
    <xf numFmtId="0" fontId="11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4" fillId="2" borderId="15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left"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Fill="1" applyBorder="1" applyAlignment="1">
      <alignment horizontal="center" vertical="top" wrapText="1"/>
    </xf>
    <xf numFmtId="3" fontId="3" fillId="0" borderId="20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13" xfId="0" applyNumberFormat="1" applyFont="1" applyFill="1" applyBorder="1" applyAlignment="1">
      <alignment horizontal="center" vertical="top" wrapText="1"/>
    </xf>
    <xf numFmtId="49" fontId="5" fillId="3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top"/>
    </xf>
    <xf numFmtId="3" fontId="5" fillId="3" borderId="15" xfId="0" applyNumberFormat="1" applyFont="1" applyFill="1" applyBorder="1" applyAlignment="1">
      <alignment horizontal="right" vertical="top"/>
    </xf>
    <xf numFmtId="0" fontId="5" fillId="0" borderId="22" xfId="0" applyFont="1" applyBorder="1" applyAlignment="1">
      <alignment vertical="top" wrapText="1"/>
    </xf>
    <xf numFmtId="49" fontId="3" fillId="0" borderId="23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24" xfId="0" applyNumberFormat="1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>
      <alignment horizontal="left" vertical="top" wrapText="1"/>
    </xf>
    <xf numFmtId="49" fontId="3" fillId="0" borderId="22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4" borderId="17" xfId="0" applyNumberFormat="1" applyFont="1" applyFill="1" applyBorder="1" applyAlignment="1">
      <alignment horizontal="left" vertical="top" wrapText="1"/>
    </xf>
    <xf numFmtId="49" fontId="13" fillId="3" borderId="11" xfId="0" applyNumberFormat="1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4" borderId="8" xfId="0" applyNumberFormat="1" applyFont="1" applyFill="1" applyBorder="1" applyAlignment="1">
      <alignment horizontal="left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3" fontId="3" fillId="0" borderId="31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56"/>
  <sheetViews>
    <sheetView tabSelected="1" view="pageBreakPreview" topLeftCell="A28" zoomScale="75" zoomScaleSheetLayoutView="75" workbookViewId="0">
      <selection activeCell="F48" sqref="F48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hidden="1" customWidth="1"/>
    <col min="5" max="5" width="4.69921875" style="2" hidden="1" customWidth="1"/>
    <col min="6" max="6" width="15.59765625" style="8" customWidth="1"/>
    <col min="7" max="7" width="17.3984375" style="8" customWidth="1"/>
    <col min="8" max="16384" width="9" style="1"/>
  </cols>
  <sheetData>
    <row r="1" spans="1:8" s="12" customFormat="1" ht="82.5" customHeight="1">
      <c r="A1" s="84" t="s">
        <v>69</v>
      </c>
      <c r="B1" s="84"/>
      <c r="C1" s="84"/>
      <c r="D1" s="84"/>
      <c r="E1" s="84"/>
      <c r="F1" s="84"/>
      <c r="G1" s="84"/>
    </row>
    <row r="2" spans="1:8" s="3" customFormat="1" ht="51" customHeight="1">
      <c r="A2" s="83" t="s">
        <v>58</v>
      </c>
      <c r="B2" s="83" t="s">
        <v>0</v>
      </c>
      <c r="C2" s="83" t="s">
        <v>1</v>
      </c>
      <c r="D2" s="83" t="s">
        <v>2</v>
      </c>
      <c r="E2" s="83" t="s">
        <v>3</v>
      </c>
      <c r="F2" s="85" t="s">
        <v>70</v>
      </c>
      <c r="G2" s="85"/>
    </row>
    <row r="3" spans="1:8" s="3" customFormat="1" ht="87" customHeight="1">
      <c r="A3" s="83"/>
      <c r="B3" s="83"/>
      <c r="C3" s="83"/>
      <c r="D3" s="83"/>
      <c r="E3" s="83"/>
      <c r="F3" s="14" t="s">
        <v>56</v>
      </c>
      <c r="G3" s="14" t="s">
        <v>57</v>
      </c>
    </row>
    <row r="4" spans="1:8" s="5" customFormat="1" ht="37.5" customHeight="1">
      <c r="A4" s="55" t="s">
        <v>5</v>
      </c>
      <c r="B4" s="56" t="s">
        <v>6</v>
      </c>
      <c r="C4" s="57"/>
      <c r="D4" s="57"/>
      <c r="E4" s="58"/>
      <c r="F4" s="59">
        <f>SUBTOTAL(9,F5:F11)</f>
        <v>56544</v>
      </c>
      <c r="G4" s="60">
        <f>SUBTOTAL(9,G5:G11)</f>
        <v>840</v>
      </c>
      <c r="H4" s="61"/>
    </row>
    <row r="5" spans="1:8" s="5" customFormat="1" ht="76.5" customHeight="1">
      <c r="A5" s="65" t="s">
        <v>59</v>
      </c>
      <c r="B5" s="64" t="s">
        <v>6</v>
      </c>
      <c r="C5" s="62" t="s">
        <v>7</v>
      </c>
      <c r="D5" s="6"/>
      <c r="E5" s="63"/>
      <c r="F5" s="45">
        <v>985</v>
      </c>
      <c r="G5" s="45"/>
      <c r="H5" s="61"/>
    </row>
    <row r="6" spans="1:8" s="5" customFormat="1" ht="90">
      <c r="A6" s="47" t="s">
        <v>4</v>
      </c>
      <c r="B6" s="48" t="s">
        <v>6</v>
      </c>
      <c r="C6" s="35" t="s">
        <v>8</v>
      </c>
      <c r="D6" s="49"/>
      <c r="E6" s="50"/>
      <c r="F6" s="51">
        <v>2190</v>
      </c>
      <c r="G6" s="52"/>
      <c r="H6" s="61"/>
    </row>
    <row r="7" spans="1:8" s="5" customFormat="1" ht="108">
      <c r="A7" s="34" t="s">
        <v>43</v>
      </c>
      <c r="B7" s="36" t="s">
        <v>6</v>
      </c>
      <c r="C7" s="6" t="s">
        <v>11</v>
      </c>
      <c r="D7" s="6"/>
      <c r="E7" s="38"/>
      <c r="F7" s="45">
        <v>20806</v>
      </c>
      <c r="G7" s="43">
        <v>840</v>
      </c>
    </row>
    <row r="8" spans="1:8" s="5" customFormat="1" hidden="1">
      <c r="A8" s="34" t="s">
        <v>63</v>
      </c>
      <c r="B8" s="36" t="s">
        <v>6</v>
      </c>
      <c r="C8" s="6" t="s">
        <v>26</v>
      </c>
      <c r="D8" s="6"/>
      <c r="E8" s="38"/>
      <c r="F8" s="45"/>
      <c r="G8" s="43"/>
    </row>
    <row r="9" spans="1:8" s="5" customFormat="1" ht="75" customHeight="1">
      <c r="A9" s="34" t="s">
        <v>45</v>
      </c>
      <c r="B9" s="36" t="s">
        <v>6</v>
      </c>
      <c r="C9" s="6" t="s">
        <v>30</v>
      </c>
      <c r="D9" s="6"/>
      <c r="E9" s="38"/>
      <c r="F9" s="45">
        <v>5124</v>
      </c>
      <c r="G9" s="43"/>
    </row>
    <row r="10" spans="1:8" s="5" customFormat="1" ht="37.200000000000003" hidden="1" customHeight="1">
      <c r="A10" s="34" t="s">
        <v>68</v>
      </c>
      <c r="B10" s="36" t="s">
        <v>6</v>
      </c>
      <c r="C10" s="6" t="s">
        <v>15</v>
      </c>
      <c r="D10" s="6"/>
      <c r="E10" s="38"/>
      <c r="F10" s="45"/>
      <c r="G10" s="43"/>
    </row>
    <row r="11" spans="1:8" s="7" customFormat="1" ht="21.75" customHeight="1">
      <c r="A11" s="34" t="s">
        <v>10</v>
      </c>
      <c r="B11" s="36" t="s">
        <v>6</v>
      </c>
      <c r="C11" s="6" t="s">
        <v>51</v>
      </c>
      <c r="D11" s="6"/>
      <c r="E11" s="38"/>
      <c r="F11" s="45">
        <v>27439</v>
      </c>
      <c r="G11" s="43"/>
    </row>
    <row r="12" spans="1:8" s="7" customFormat="1" ht="43.5" customHeight="1">
      <c r="A12" s="55" t="s">
        <v>18</v>
      </c>
      <c r="B12" s="56" t="s">
        <v>7</v>
      </c>
      <c r="C12" s="57"/>
      <c r="D12" s="57"/>
      <c r="E12" s="58"/>
      <c r="F12" s="59">
        <f>SUBTOTAL(9,F13:F13)</f>
        <v>21</v>
      </c>
      <c r="G12" s="60"/>
    </row>
    <row r="13" spans="1:8" s="7" customFormat="1" ht="23.25" customHeight="1">
      <c r="A13" s="47" t="s">
        <v>19</v>
      </c>
      <c r="B13" s="48" t="s">
        <v>7</v>
      </c>
      <c r="C13" s="35" t="s">
        <v>11</v>
      </c>
      <c r="D13" s="35"/>
      <c r="E13" s="53"/>
      <c r="F13" s="51">
        <v>21</v>
      </c>
      <c r="G13" s="52"/>
    </row>
    <row r="14" spans="1:8" s="9" customFormat="1" ht="34.799999999999997">
      <c r="A14" s="55" t="s">
        <v>21</v>
      </c>
      <c r="B14" s="56" t="s">
        <v>8</v>
      </c>
      <c r="C14" s="57"/>
      <c r="D14" s="57"/>
      <c r="E14" s="58"/>
      <c r="F14" s="59">
        <f>SUBTOTAL(9,F15:F16)</f>
        <v>905</v>
      </c>
      <c r="G14" s="59"/>
    </row>
    <row r="15" spans="1:8" s="11" customFormat="1" ht="72">
      <c r="A15" s="54" t="s">
        <v>20</v>
      </c>
      <c r="B15" s="48" t="s">
        <v>8</v>
      </c>
      <c r="C15" s="35" t="s">
        <v>22</v>
      </c>
      <c r="D15" s="35"/>
      <c r="E15" s="53"/>
      <c r="F15" s="51">
        <v>19</v>
      </c>
      <c r="G15" s="52"/>
    </row>
    <row r="16" spans="1:8" ht="54">
      <c r="A16" s="34" t="s">
        <v>48</v>
      </c>
      <c r="B16" s="36" t="s">
        <v>8</v>
      </c>
      <c r="C16" s="6" t="s">
        <v>9</v>
      </c>
      <c r="D16" s="6"/>
      <c r="E16" s="38"/>
      <c r="F16" s="45">
        <v>886</v>
      </c>
      <c r="G16" s="45"/>
    </row>
    <row r="17" spans="1:7" s="11" customFormat="1" ht="37.5" customHeight="1">
      <c r="A17" s="55" t="s">
        <v>13</v>
      </c>
      <c r="B17" s="56" t="s">
        <v>11</v>
      </c>
      <c r="C17" s="57"/>
      <c r="D17" s="57"/>
      <c r="E17" s="58"/>
      <c r="F17" s="59">
        <f>SUBTOTAL(9,F18:F20)</f>
        <v>6480</v>
      </c>
      <c r="G17" s="59"/>
    </row>
    <row r="18" spans="1:7" s="11" customFormat="1">
      <c r="A18" s="34" t="s">
        <v>24</v>
      </c>
      <c r="B18" s="36" t="s">
        <v>11</v>
      </c>
      <c r="C18" s="6" t="s">
        <v>23</v>
      </c>
      <c r="D18" s="6"/>
      <c r="E18" s="38"/>
      <c r="F18" s="45">
        <v>3116</v>
      </c>
      <c r="G18" s="43"/>
    </row>
    <row r="19" spans="1:7" s="11" customFormat="1" ht="36" hidden="1">
      <c r="A19" s="79" t="s">
        <v>65</v>
      </c>
      <c r="B19" s="36" t="s">
        <v>11</v>
      </c>
      <c r="C19" s="6" t="s">
        <v>22</v>
      </c>
      <c r="D19" s="6"/>
      <c r="E19" s="38"/>
      <c r="F19" s="45"/>
      <c r="G19" s="43"/>
    </row>
    <row r="20" spans="1:7" s="11" customFormat="1" ht="36">
      <c r="A20" s="37" t="s">
        <v>14</v>
      </c>
      <c r="B20" s="36" t="s">
        <v>11</v>
      </c>
      <c r="C20" s="6" t="s">
        <v>12</v>
      </c>
      <c r="D20" s="6"/>
      <c r="E20" s="38"/>
      <c r="F20" s="45">
        <v>3364</v>
      </c>
      <c r="G20" s="45"/>
    </row>
    <row r="21" spans="1:7" s="11" customFormat="1" ht="36" customHeight="1">
      <c r="A21" s="55" t="s">
        <v>25</v>
      </c>
      <c r="B21" s="56" t="s">
        <v>26</v>
      </c>
      <c r="C21" s="57"/>
      <c r="D21" s="57"/>
      <c r="E21" s="58"/>
      <c r="F21" s="59">
        <f>SUBTOTAL(9,F22:F25)</f>
        <v>70977</v>
      </c>
      <c r="G21" s="59">
        <f>SUBTOTAL(9,G22:G25)</f>
        <v>24883</v>
      </c>
    </row>
    <row r="22" spans="1:7" s="11" customFormat="1">
      <c r="A22" s="47" t="s">
        <v>50</v>
      </c>
      <c r="B22" s="48" t="s">
        <v>26</v>
      </c>
      <c r="C22" s="35" t="s">
        <v>6</v>
      </c>
      <c r="D22" s="35"/>
      <c r="E22" s="53"/>
      <c r="F22" s="51">
        <v>26303</v>
      </c>
      <c r="G22" s="52">
        <v>24883</v>
      </c>
    </row>
    <row r="23" spans="1:7" hidden="1">
      <c r="A23" s="34" t="s">
        <v>27</v>
      </c>
      <c r="B23" s="36" t="s">
        <v>26</v>
      </c>
      <c r="C23" s="6" t="s">
        <v>7</v>
      </c>
      <c r="D23" s="6"/>
      <c r="E23" s="38"/>
      <c r="F23" s="45"/>
      <c r="G23" s="45"/>
    </row>
    <row r="24" spans="1:7">
      <c r="A24" s="34" t="s">
        <v>28</v>
      </c>
      <c r="B24" s="36" t="s">
        <v>26</v>
      </c>
      <c r="C24" s="6" t="s">
        <v>8</v>
      </c>
      <c r="D24" s="6"/>
      <c r="E24" s="38"/>
      <c r="F24" s="45">
        <v>40021</v>
      </c>
      <c r="G24" s="43"/>
    </row>
    <row r="25" spans="1:7" ht="36">
      <c r="A25" s="66" t="s">
        <v>29</v>
      </c>
      <c r="B25" s="64" t="s">
        <v>26</v>
      </c>
      <c r="C25" s="6" t="s">
        <v>26</v>
      </c>
      <c r="D25" s="6"/>
      <c r="E25" s="38"/>
      <c r="F25" s="45">
        <v>4653</v>
      </c>
      <c r="G25" s="45"/>
    </row>
    <row r="26" spans="1:7" ht="31.5" customHeight="1">
      <c r="A26" s="55" t="s">
        <v>31</v>
      </c>
      <c r="B26" s="56" t="s">
        <v>30</v>
      </c>
      <c r="C26" s="57"/>
      <c r="D26" s="57"/>
      <c r="E26" s="58"/>
      <c r="F26" s="59">
        <f>SUBTOTAL(9,F27:F28)</f>
        <v>4</v>
      </c>
      <c r="G26" s="59"/>
    </row>
    <row r="27" spans="1:7" ht="42.6" hidden="1" customHeight="1">
      <c r="A27" s="79" t="s">
        <v>64</v>
      </c>
      <c r="B27" s="48" t="s">
        <v>30</v>
      </c>
      <c r="C27" s="35" t="s">
        <v>7</v>
      </c>
      <c r="D27" s="35"/>
      <c r="E27" s="53"/>
      <c r="F27" s="51"/>
      <c r="G27" s="52"/>
    </row>
    <row r="28" spans="1:7" ht="42.6" customHeight="1">
      <c r="A28" s="79" t="s">
        <v>66</v>
      </c>
      <c r="B28" s="73" t="s">
        <v>30</v>
      </c>
      <c r="C28" s="74" t="s">
        <v>26</v>
      </c>
      <c r="D28" s="74"/>
      <c r="E28" s="80"/>
      <c r="F28" s="81">
        <v>4</v>
      </c>
      <c r="G28" s="82"/>
    </row>
    <row r="29" spans="1:7" ht="36" customHeight="1">
      <c r="A29" s="55" t="s">
        <v>32</v>
      </c>
      <c r="B29" s="56" t="s">
        <v>15</v>
      </c>
      <c r="C29" s="57"/>
      <c r="D29" s="57"/>
      <c r="E29" s="58"/>
      <c r="F29" s="59">
        <f>SUBTOTAL(9,F30:F34)</f>
        <v>50074</v>
      </c>
      <c r="G29" s="59">
        <f>SUBTOTAL(9,G30:G33)</f>
        <v>766</v>
      </c>
    </row>
    <row r="30" spans="1:7">
      <c r="A30" s="47" t="s">
        <v>33</v>
      </c>
      <c r="B30" s="48" t="s">
        <v>15</v>
      </c>
      <c r="C30" s="35" t="s">
        <v>6</v>
      </c>
      <c r="D30" s="35"/>
      <c r="E30" s="53"/>
      <c r="F30" s="51">
        <v>13031</v>
      </c>
      <c r="G30" s="52">
        <v>766</v>
      </c>
    </row>
    <row r="31" spans="1:7">
      <c r="A31" s="34" t="s">
        <v>34</v>
      </c>
      <c r="B31" s="36" t="s">
        <v>15</v>
      </c>
      <c r="C31" s="6" t="s">
        <v>7</v>
      </c>
      <c r="D31" s="6"/>
      <c r="E31" s="38"/>
      <c r="F31" s="45">
        <v>23580</v>
      </c>
      <c r="G31" s="43"/>
    </row>
    <row r="32" spans="1:7">
      <c r="A32" s="34" t="s">
        <v>60</v>
      </c>
      <c r="B32" s="36" t="s">
        <v>15</v>
      </c>
      <c r="C32" s="6" t="s">
        <v>8</v>
      </c>
      <c r="D32" s="6"/>
      <c r="E32" s="38"/>
      <c r="F32" s="45">
        <v>11935</v>
      </c>
      <c r="G32" s="43"/>
    </row>
    <row r="33" spans="1:7" ht="36">
      <c r="A33" s="34" t="s">
        <v>35</v>
      </c>
      <c r="B33" s="36" t="s">
        <v>15</v>
      </c>
      <c r="C33" s="6" t="s">
        <v>15</v>
      </c>
      <c r="D33" s="6"/>
      <c r="E33" s="38"/>
      <c r="F33" s="45">
        <v>1363</v>
      </c>
      <c r="G33" s="45"/>
    </row>
    <row r="34" spans="1:7" ht="39.6" customHeight="1">
      <c r="A34" s="79" t="s">
        <v>67</v>
      </c>
      <c r="B34" s="73" t="s">
        <v>15</v>
      </c>
      <c r="C34" s="74" t="s">
        <v>22</v>
      </c>
      <c r="D34" s="74"/>
      <c r="E34" s="80"/>
      <c r="F34" s="81">
        <v>165</v>
      </c>
      <c r="G34" s="82"/>
    </row>
    <row r="35" spans="1:7" ht="31.5" customHeight="1">
      <c r="A35" s="55" t="s">
        <v>54</v>
      </c>
      <c r="B35" s="56" t="s">
        <v>23</v>
      </c>
      <c r="C35" s="57"/>
      <c r="D35" s="57"/>
      <c r="E35" s="58"/>
      <c r="F35" s="59">
        <f>SUBTOTAL(9,F36:F37)</f>
        <v>21949</v>
      </c>
      <c r="G35" s="60"/>
    </row>
    <row r="36" spans="1:7">
      <c r="A36" s="54" t="s">
        <v>39</v>
      </c>
      <c r="B36" s="48" t="s">
        <v>23</v>
      </c>
      <c r="C36" s="35" t="s">
        <v>6</v>
      </c>
      <c r="D36" s="35"/>
      <c r="E36" s="53"/>
      <c r="F36" s="51">
        <v>17707</v>
      </c>
      <c r="G36" s="52"/>
    </row>
    <row r="37" spans="1:7" ht="36">
      <c r="A37" s="37" t="s">
        <v>55</v>
      </c>
      <c r="B37" s="36" t="s">
        <v>23</v>
      </c>
      <c r="C37" s="6" t="s">
        <v>11</v>
      </c>
      <c r="D37" s="6"/>
      <c r="E37" s="38"/>
      <c r="F37" s="45">
        <v>4242</v>
      </c>
      <c r="G37" s="45"/>
    </row>
    <row r="38" spans="1:7" ht="37.5" customHeight="1">
      <c r="A38" s="55" t="s">
        <v>37</v>
      </c>
      <c r="B38" s="56" t="s">
        <v>36</v>
      </c>
      <c r="C38" s="57"/>
      <c r="D38" s="57"/>
      <c r="E38" s="58"/>
      <c r="F38" s="59">
        <f>SUBTOTAL(9,F39:F41)</f>
        <v>37319</v>
      </c>
      <c r="G38" s="60">
        <f>SUBTOTAL(9,G39:G41)</f>
        <v>27935</v>
      </c>
    </row>
    <row r="39" spans="1:7">
      <c r="A39" s="37" t="s">
        <v>38</v>
      </c>
      <c r="B39" s="36" t="s">
        <v>36</v>
      </c>
      <c r="C39" s="6" t="s">
        <v>8</v>
      </c>
      <c r="D39" s="6"/>
      <c r="E39" s="38"/>
      <c r="F39" s="45">
        <v>1952</v>
      </c>
      <c r="G39" s="45"/>
    </row>
    <row r="40" spans="1:7" s="9" customFormat="1">
      <c r="A40" s="34" t="s">
        <v>40</v>
      </c>
      <c r="B40" s="36" t="s">
        <v>36</v>
      </c>
      <c r="C40" s="6" t="s">
        <v>11</v>
      </c>
      <c r="D40" s="6"/>
      <c r="E40" s="38"/>
      <c r="F40" s="45">
        <v>33717</v>
      </c>
      <c r="G40" s="45">
        <v>26893</v>
      </c>
    </row>
    <row r="41" spans="1:7" s="9" customFormat="1" ht="36">
      <c r="A41" s="37" t="s">
        <v>44</v>
      </c>
      <c r="B41" s="36" t="s">
        <v>36</v>
      </c>
      <c r="C41" s="6" t="s">
        <v>30</v>
      </c>
      <c r="D41" s="6"/>
      <c r="E41" s="38"/>
      <c r="F41" s="45">
        <v>1650</v>
      </c>
      <c r="G41" s="43">
        <v>1042</v>
      </c>
    </row>
    <row r="42" spans="1:7" ht="30.75" customHeight="1">
      <c r="A42" s="55" t="s">
        <v>41</v>
      </c>
      <c r="B42" s="56" t="s">
        <v>16</v>
      </c>
      <c r="C42" s="57"/>
      <c r="D42" s="57"/>
      <c r="E42" s="58"/>
      <c r="F42" s="59">
        <f>SUBTOTAL(9,F43:F43)</f>
        <v>5010</v>
      </c>
      <c r="G42" s="60"/>
    </row>
    <row r="43" spans="1:7">
      <c r="A43" s="69" t="s">
        <v>53</v>
      </c>
      <c r="B43" s="73" t="s">
        <v>16</v>
      </c>
      <c r="C43" s="74" t="s">
        <v>6</v>
      </c>
      <c r="D43" s="35"/>
      <c r="E43" s="53"/>
      <c r="F43" s="51">
        <v>5010</v>
      </c>
      <c r="G43" s="52"/>
    </row>
    <row r="44" spans="1:7">
      <c r="A44" s="76" t="s">
        <v>61</v>
      </c>
      <c r="B44" s="77" t="s">
        <v>12</v>
      </c>
      <c r="C44" s="68"/>
      <c r="D44" s="71"/>
      <c r="E44" s="72"/>
      <c r="F44" s="59">
        <f>SUBTOTAL(9,F45:F45)</f>
        <v>1210</v>
      </c>
      <c r="G44" s="60"/>
    </row>
    <row r="45" spans="1:7">
      <c r="A45" s="75" t="s">
        <v>62</v>
      </c>
      <c r="B45" s="70" t="s">
        <v>12</v>
      </c>
      <c r="C45" s="78" t="s">
        <v>7</v>
      </c>
      <c r="D45" s="71"/>
      <c r="E45" s="72"/>
      <c r="F45" s="51">
        <v>1210</v>
      </c>
      <c r="G45" s="52"/>
    </row>
    <row r="46" spans="1:7" ht="34.799999999999997">
      <c r="A46" s="67" t="s">
        <v>17</v>
      </c>
      <c r="B46" s="68" t="s">
        <v>51</v>
      </c>
      <c r="C46" s="68"/>
      <c r="D46" s="68"/>
      <c r="E46" s="68"/>
      <c r="F46" s="59">
        <f>SUBTOTAL(9,F47:F47)</f>
        <v>948</v>
      </c>
      <c r="G46" s="59"/>
    </row>
    <row r="47" spans="1:7" ht="36">
      <c r="A47" s="47" t="s">
        <v>52</v>
      </c>
      <c r="B47" s="48" t="s">
        <v>51</v>
      </c>
      <c r="C47" s="35" t="s">
        <v>6</v>
      </c>
      <c r="D47" s="35"/>
      <c r="E47" s="53"/>
      <c r="F47" s="51">
        <v>948</v>
      </c>
      <c r="G47" s="52"/>
    </row>
    <row r="48" spans="1:7" s="3" customFormat="1" ht="18.600000000000001">
      <c r="A48" s="39" t="s">
        <v>42</v>
      </c>
      <c r="B48" s="40"/>
      <c r="C48" s="41"/>
      <c r="D48" s="41"/>
      <c r="E48" s="42"/>
      <c r="F48" s="46">
        <f>SUBTOTAL(9,F4:F47)</f>
        <v>251441</v>
      </c>
      <c r="G48" s="44">
        <f>SUBTOTAL(9,G4:G47)</f>
        <v>54424</v>
      </c>
    </row>
    <row r="49" spans="1:7" ht="25.95" customHeight="1">
      <c r="A49" s="30"/>
      <c r="B49" s="31"/>
      <c r="C49" s="31"/>
      <c r="D49" s="31"/>
      <c r="E49" s="31"/>
      <c r="F49" s="32"/>
      <c r="G49" s="33"/>
    </row>
    <row r="50" spans="1:7" ht="59.25" customHeight="1">
      <c r="A50" s="24"/>
      <c r="B50" s="25"/>
      <c r="C50" s="25"/>
      <c r="D50" s="25"/>
      <c r="E50" s="25"/>
      <c r="F50" s="26"/>
      <c r="G50" s="26"/>
    </row>
    <row r="51" spans="1:7" s="9" customFormat="1" ht="17.399999999999999">
      <c r="A51" s="13" t="s">
        <v>49</v>
      </c>
      <c r="B51" s="17"/>
      <c r="C51" s="17"/>
      <c r="D51" s="17"/>
      <c r="E51" s="17"/>
      <c r="F51" s="18"/>
      <c r="G51" s="18"/>
    </row>
    <row r="52" spans="1:7" s="10" customFormat="1" ht="18.600000000000001">
      <c r="A52" s="16" t="s">
        <v>46</v>
      </c>
      <c r="B52" s="19"/>
      <c r="C52" s="19"/>
      <c r="D52" s="20"/>
      <c r="E52" s="19"/>
      <c r="F52" s="15">
        <f>SUMIFS(F$4:F$47,$C$4:$C$47,"",$B$4:$B$47,"??")</f>
        <v>251441</v>
      </c>
      <c r="G52" s="15">
        <f>SUMIFS(G$4:G$47,$C$4:$C$47,"",$B$4:$B$47,"??")</f>
        <v>54424</v>
      </c>
    </row>
    <row r="53" spans="1:7">
      <c r="A53" s="16" t="s">
        <v>47</v>
      </c>
      <c r="B53" s="19"/>
      <c r="C53" s="19"/>
      <c r="D53" s="20"/>
      <c r="E53" s="19"/>
      <c r="F53" s="15">
        <f>SUMIFS(F$4:F$47,$D$4:$D$47,"",$C$4:$C$47,"??")</f>
        <v>251441</v>
      </c>
      <c r="G53" s="15">
        <f>SUMIFS(G$4:G$47,$D$4:$D$47,"",$C$4:$C$47,"??")</f>
        <v>54424</v>
      </c>
    </row>
    <row r="54" spans="1:7">
      <c r="B54" s="21"/>
      <c r="C54" s="21"/>
      <c r="D54" s="21"/>
      <c r="E54" s="21"/>
      <c r="F54" s="22"/>
      <c r="G54" s="22"/>
    </row>
    <row r="55" spans="1:7">
      <c r="B55" s="21"/>
      <c r="C55" s="21"/>
      <c r="D55" s="21"/>
      <c r="E55" s="21"/>
      <c r="F55" s="22"/>
      <c r="G55" s="22"/>
    </row>
    <row r="56" spans="1:7" s="23" customFormat="1">
      <c r="A56" s="27"/>
      <c r="B56" s="28"/>
      <c r="C56" s="28"/>
      <c r="D56" s="28"/>
      <c r="E56" s="28"/>
      <c r="F56" s="29"/>
      <c r="G56" s="29"/>
    </row>
  </sheetData>
  <autoFilter ref="A3:G49">
    <filterColumn colId="1"/>
    <filterColumn colId="3"/>
  </autoFilter>
  <mergeCells count="7">
    <mergeCell ref="D2:D3"/>
    <mergeCell ref="A1:G1"/>
    <mergeCell ref="F2:G2"/>
    <mergeCell ref="E2:E3"/>
    <mergeCell ref="A2:A3"/>
    <mergeCell ref="B2:B3"/>
    <mergeCell ref="C2:C3"/>
  </mergeCells>
  <dataValidations count="1">
    <dataValidation type="textLength" operator="equal" allowBlank="1" showInputMessage="1" showErrorMessage="1" sqref="D50 D4:D48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novikova</cp:lastModifiedBy>
  <cp:lastPrinted>2023-04-21T09:39:37Z</cp:lastPrinted>
  <dcterms:created xsi:type="dcterms:W3CDTF">2009-11-05T14:15:41Z</dcterms:created>
  <dcterms:modified xsi:type="dcterms:W3CDTF">2025-04-07T11:15:20Z</dcterms:modified>
</cp:coreProperties>
</file>